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99-БНГРЭ-2023 Поставка металлопроката в 2023 году\1 Запрос\Формы 6\"/>
    </mc:Choice>
  </mc:AlternateContent>
  <xr:revisionPtr revIDLastSave="0" documentId="13_ncr:1_{EBFD7EC2-6ED9-46D2-8558-D3C423D2928D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S12" i="1" l="1"/>
  <c r="T13" i="1" l="1"/>
  <c r="U13" i="1" s="1"/>
  <c r="T14" i="1"/>
  <c r="U14" i="1" s="1"/>
  <c r="T15" i="1"/>
  <c r="U15" i="1" s="1"/>
  <c r="T16" i="1"/>
  <c r="U16" i="1" s="1"/>
  <c r="T17" i="1"/>
  <c r="U17" i="1" s="1"/>
  <c r="S18" i="1" l="1"/>
  <c r="T12" i="1"/>
  <c r="T18" i="1" s="1"/>
  <c r="U12" i="1" l="1"/>
  <c r="U18" i="1" s="1"/>
</calcChain>
</file>

<file path=xl/sharedStrings.xml><?xml version="1.0" encoding="utf-8"?>
<sst xmlns="http://schemas.openxmlformats.org/spreadsheetml/2006/main" count="95" uniqueCount="81">
  <si>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</si>
  <si>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</si>
  <si>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</si>
  <si>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</si>
  <si>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</si>
  <si>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</si>
  <si>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</si>
  <si>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</si>
  <si>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</si>
  <si>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</si>
  <si>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</si>
  <si>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</si>
  <si>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</si>
  <si>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</si>
  <si>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</si>
  <si>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</si>
  <si>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</si>
  <si>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</si>
  <si>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</si>
  <si>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</si>
  <si>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</si>
  <si>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</si>
  <si>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</si>
  <si>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</si>
  <si>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</si>
  <si>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</si>
  <si>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</si>
  <si>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</si>
  <si>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</si>
  <si>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</si>
  <si>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</si>
  <si>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</si>
  <si>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</si>
  <si>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</si>
  <si>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</si>
  <si>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</si>
  <si>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</si>
  <si>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</si>
  <si>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</si>
  <si>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</si>
  <si>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</si>
  <si>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</si>
  <si>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</si>
  <si>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</si>
  <si>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</si>
  <si>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</si>
  <si>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</si>
  <si>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</si>
  <si>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</si>
  <si>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</si>
  <si>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</si>
  <si>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</si>
  <si>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</si>
  <si>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</si>
  <si>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</si>
  <si>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</si>
  <si>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</si>
  <si>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№4 185 из Бригада КРС № 1, №4 186 из Бригада КРС № 2, №4 187 из Бригада КРС № 3, №4 188 из Бригада КРС № 4, №4 189 из Бригада КРС № 5</t>
  </si>
  <si>
    <t>№4 190 из Юрубчено-Тохомское М №41, №4 191 из Юрубчено-Тохомское М №75</t>
  </si>
  <si>
    <t>4</t>
  </si>
  <si>
    <t>Форма 6.2к «Коммерческое предложение»</t>
  </si>
  <si>
    <t>15060100053</t>
  </si>
  <si>
    <t>Канат стальной диаметром 13,5 ММ грузового назначения марки В нераскручивающийся маркировочной группы 1770 Н/мм2 13,5-Г-В-Н-1770</t>
  </si>
  <si>
    <t>15060100024</t>
  </si>
  <si>
    <t>Канат стальной диаметром 15 ММ грузового назначения марки ВК нераскручивающийся рихтованный повышенной точности маркировочной группы 1770 Н/мм2 15-Г-ВК-Н-Р-Т-1770</t>
  </si>
  <si>
    <t>15060100029</t>
  </si>
  <si>
    <t>Канат стальной диаметром 16,5 ММ грузового назначения марки В нераскручивающийся рихтованный повышенной точности маркировочной группы 1770Н/мм2 16,5-Г-В-Н-Р-Т-1770/190</t>
  </si>
  <si>
    <t>15060100045</t>
  </si>
  <si>
    <t>15060100058</t>
  </si>
  <si>
    <t>15060100025</t>
  </si>
  <si>
    <t>Канат стальной диаметром 6,2 ММ грузового назначения марки В нероскручивающийся рихтованный повышенной точности маркировочной группы 1770Н/мм2 6,2-Г-В-Н-Р-Т-1770</t>
  </si>
  <si>
    <t>Канат стальной диаметром 22,5 ММ грузового назначения марки ВК нераскручивающийся рихтованный повышенной точности маркировочной группы 1770Н/мм2 22,5-Г-ВК-Н-Р-Т-1770</t>
  </si>
  <si>
    <t>Канат стальной диаметром 18 ММ грузового назначения марки ВК нераскручивающийся рихтованный повышенной точности маркировочной группы 1770Н/мм2 18-Г-ВК-Н-Р-Т-1770</t>
  </si>
  <si>
    <t>Отдел главного энергетика</t>
  </si>
  <si>
    <t>Геологический отдел</t>
  </si>
  <si>
    <t>Производственно-технологический отдел</t>
  </si>
  <si>
    <t>т</t>
  </si>
  <si>
    <t>Базис поставки - место отгрузки товара: ЯНАО, г. Новый Уренгой п. Коротчаево, код получателя - 9607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</si>
  <si>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</si>
  <si>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</si>
  <si>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ПДО 99-БНГРЭ-2023 Лот 2 Поставка металлопроката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</si>
</sst>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0" fontId="7" fillId="5" borderId="3" xfId="0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abSelected="1" topLeftCell="A7" zoomScaleNormal="100" workbookViewId="0">
      <selection activeCell="E14" sqref="E14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56.7109375" customWidth="1"/>
    <col min="6" max="6" width="5.5703125" customWidth="1"/>
    <col min="7" max="7" width="7.570312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 t="s">
        <v>60</v>
      </c>
      <c r="R1" s="23"/>
      <c r="S1" s="23"/>
      <c r="T1" s="23"/>
      <c r="U1" s="23"/>
    </row>
    <row r="2" spans="1:2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21" x14ac:dyDescent="0.25">
      <c r="A3" s="2"/>
      <c r="B3" s="24" t="s">
        <v>1</v>
      </c>
      <c r="C3" s="24"/>
      <c r="D3" s="24"/>
      <c r="E3" s="24"/>
      <c r="F3" s="2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80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0" t="s">
        <v>3</v>
      </c>
      <c r="B7" s="21" t="s">
        <v>4</v>
      </c>
      <c r="C7" s="21" t="s">
        <v>5</v>
      </c>
      <c r="D7" s="25" t="s">
        <v>6</v>
      </c>
      <c r="E7" s="25"/>
      <c r="F7" s="25"/>
      <c r="G7" s="25"/>
      <c r="H7" s="25"/>
      <c r="I7" s="25"/>
      <c r="J7" s="25"/>
      <c r="K7" s="25"/>
      <c r="L7" s="25"/>
      <c r="M7" s="25" t="s">
        <v>7</v>
      </c>
      <c r="N7" s="25"/>
      <c r="O7" s="25"/>
      <c r="P7" s="25"/>
      <c r="Q7" s="25"/>
      <c r="R7" s="25"/>
      <c r="S7" s="25"/>
      <c r="T7" s="25"/>
      <c r="U7" s="25"/>
    </row>
    <row r="8" spans="1:21" x14ac:dyDescent="0.25">
      <c r="A8" s="20"/>
      <c r="B8" s="21"/>
      <c r="C8" s="21"/>
      <c r="D8" s="25" t="s">
        <v>8</v>
      </c>
      <c r="E8" s="25"/>
      <c r="F8" s="25"/>
      <c r="G8" s="25"/>
      <c r="H8" s="20" t="s">
        <v>9</v>
      </c>
      <c r="I8" s="20" t="s">
        <v>10</v>
      </c>
      <c r="J8" s="21" t="s">
        <v>11</v>
      </c>
      <c r="K8" s="21" t="s">
        <v>12</v>
      </c>
      <c r="L8" s="22" t="s">
        <v>53</v>
      </c>
      <c r="M8" s="25" t="s">
        <v>13</v>
      </c>
      <c r="N8" s="25"/>
      <c r="O8" s="25"/>
      <c r="P8" s="25"/>
      <c r="Q8" s="25"/>
      <c r="R8" s="28" t="s">
        <v>14</v>
      </c>
      <c r="S8" s="28" t="s">
        <v>15</v>
      </c>
      <c r="T8" s="28" t="s">
        <v>16</v>
      </c>
      <c r="U8" s="28" t="s">
        <v>17</v>
      </c>
    </row>
    <row r="9" spans="1:21" x14ac:dyDescent="0.25">
      <c r="A9" s="20"/>
      <c r="B9" s="21"/>
      <c r="C9" s="21"/>
      <c r="D9" s="19" t="s">
        <v>18</v>
      </c>
      <c r="E9" s="19" t="s">
        <v>19</v>
      </c>
      <c r="F9" s="19" t="s">
        <v>20</v>
      </c>
      <c r="G9" s="19" t="s">
        <v>21</v>
      </c>
      <c r="H9" s="20"/>
      <c r="I9" s="20"/>
      <c r="J9" s="21"/>
      <c r="K9" s="21"/>
      <c r="L9" s="22"/>
      <c r="M9" s="28" t="s">
        <v>19</v>
      </c>
      <c r="N9" s="28" t="s">
        <v>22</v>
      </c>
      <c r="O9" s="28" t="s">
        <v>21</v>
      </c>
      <c r="P9" s="28" t="s">
        <v>23</v>
      </c>
      <c r="Q9" s="28" t="s">
        <v>24</v>
      </c>
      <c r="R9" s="28"/>
      <c r="S9" s="28"/>
      <c r="T9" s="28"/>
      <c r="U9" s="28"/>
    </row>
    <row r="10" spans="1:21" ht="66" customHeight="1" x14ac:dyDescent="0.25">
      <c r="A10" s="20"/>
      <c r="B10" s="21"/>
      <c r="C10" s="21"/>
      <c r="D10" s="19"/>
      <c r="E10" s="19"/>
      <c r="F10" s="19"/>
      <c r="G10" s="19"/>
      <c r="H10" s="20"/>
      <c r="I10" s="20"/>
      <c r="J10" s="21"/>
      <c r="K10" s="21"/>
      <c r="L10" s="22"/>
      <c r="M10" s="28"/>
      <c r="N10" s="28"/>
      <c r="O10" s="28"/>
      <c r="P10" s="28"/>
      <c r="Q10" s="28"/>
      <c r="R10" s="28"/>
      <c r="S10" s="28"/>
      <c r="T10" s="28"/>
      <c r="U10" s="28"/>
    </row>
    <row r="11" spans="1:21" x14ac:dyDescent="0.25">
      <c r="A11" s="29" t="s">
        <v>25</v>
      </c>
      <c r="B11" s="29" t="s">
        <v>26</v>
      </c>
      <c r="C11" s="29" t="s">
        <v>27</v>
      </c>
      <c r="D11" s="29" t="s">
        <v>59</v>
      </c>
      <c r="E11" s="29" t="s">
        <v>28</v>
      </c>
      <c r="F11" s="29" t="s">
        <v>29</v>
      </c>
      <c r="G11" s="29" t="s">
        <v>30</v>
      </c>
      <c r="H11" s="29" t="s">
        <v>31</v>
      </c>
      <c r="I11" s="29" t="s">
        <v>32</v>
      </c>
      <c r="J11" s="29" t="s">
        <v>33</v>
      </c>
      <c r="K11" s="29" t="s">
        <v>34</v>
      </c>
      <c r="L11" s="29" t="s">
        <v>35</v>
      </c>
      <c r="M11" s="29" t="s">
        <v>36</v>
      </c>
      <c r="N11" s="29" t="s">
        <v>37</v>
      </c>
      <c r="O11" s="29" t="s">
        <v>38</v>
      </c>
      <c r="P11" s="29" t="s">
        <v>39</v>
      </c>
      <c r="Q11" s="29" t="s">
        <v>40</v>
      </c>
      <c r="R11" s="29" t="s">
        <v>41</v>
      </c>
      <c r="S11" s="29" t="s">
        <v>42</v>
      </c>
      <c r="T11" s="29" t="s">
        <v>43</v>
      </c>
      <c r="U11" s="29" t="s">
        <v>44</v>
      </c>
    </row>
    <row r="12" spans="1:21" ht="45" customHeight="1" x14ac:dyDescent="0.25">
      <c r="A12" s="30">
        <v>1</v>
      </c>
      <c r="B12" s="13" t="s">
        <v>73</v>
      </c>
      <c r="C12" s="9" t="s">
        <v>54</v>
      </c>
      <c r="D12" s="11" t="s">
        <v>61</v>
      </c>
      <c r="E12" s="27" t="s">
        <v>62</v>
      </c>
      <c r="F12" s="17" t="s">
        <v>45</v>
      </c>
      <c r="G12" s="7"/>
      <c r="H12" s="18" t="s">
        <v>46</v>
      </c>
      <c r="I12" s="18" t="s">
        <v>46</v>
      </c>
      <c r="J12" s="12" t="s">
        <v>76</v>
      </c>
      <c r="K12" s="12">
        <v>0.3</v>
      </c>
      <c r="L12" s="31">
        <v>45323</v>
      </c>
      <c r="M12" s="32"/>
      <c r="N12" s="32"/>
      <c r="O12" s="32"/>
      <c r="P12" s="33"/>
      <c r="Q12" s="34"/>
      <c r="R12" s="35">
        <v>0</v>
      </c>
      <c r="S12" s="36">
        <f>R12*K12</f>
        <v>0</v>
      </c>
      <c r="T12" s="36">
        <f>S12*0.2</f>
        <v>0</v>
      </c>
      <c r="U12" s="37">
        <f>T12+S12</f>
        <v>0</v>
      </c>
    </row>
    <row r="13" spans="1:21" ht="45" customHeight="1" x14ac:dyDescent="0.25">
      <c r="A13" s="30">
        <v>2</v>
      </c>
      <c r="B13" s="13" t="s">
        <v>74</v>
      </c>
      <c r="C13" s="10" t="s">
        <v>55</v>
      </c>
      <c r="D13" s="11" t="s">
        <v>63</v>
      </c>
      <c r="E13" s="27" t="s">
        <v>64</v>
      </c>
      <c r="F13" s="17"/>
      <c r="G13" s="7"/>
      <c r="H13" s="18"/>
      <c r="I13" s="18"/>
      <c r="J13" s="12" t="s">
        <v>76</v>
      </c>
      <c r="K13" s="12">
        <v>2.5000000000000001E-2</v>
      </c>
      <c r="L13" s="31">
        <v>45323</v>
      </c>
      <c r="M13" s="32"/>
      <c r="N13" s="32"/>
      <c r="O13" s="32"/>
      <c r="P13" s="33"/>
      <c r="Q13" s="34"/>
      <c r="R13" s="35">
        <v>0</v>
      </c>
      <c r="S13" s="36">
        <f t="shared" ref="S13:S17" si="0">R13*K13</f>
        <v>0</v>
      </c>
      <c r="T13" s="36">
        <f t="shared" ref="T13:T17" si="1">S13*0.2</f>
        <v>0</v>
      </c>
      <c r="U13" s="37">
        <f t="shared" ref="U13:U17" si="2">T13+S13</f>
        <v>0</v>
      </c>
    </row>
    <row r="14" spans="1:21" ht="45" customHeight="1" x14ac:dyDescent="0.25">
      <c r="A14" s="30">
        <v>3</v>
      </c>
      <c r="B14" s="13" t="s">
        <v>75</v>
      </c>
      <c r="C14" s="10" t="s">
        <v>56</v>
      </c>
      <c r="D14" s="11" t="s">
        <v>65</v>
      </c>
      <c r="E14" s="27" t="s">
        <v>66</v>
      </c>
      <c r="F14" s="17"/>
      <c r="G14" s="7"/>
      <c r="H14" s="18"/>
      <c r="I14" s="18"/>
      <c r="J14" s="12" t="s">
        <v>76</v>
      </c>
      <c r="K14" s="12">
        <v>0.1</v>
      </c>
      <c r="L14" s="31">
        <v>45323</v>
      </c>
      <c r="M14" s="32"/>
      <c r="N14" s="32"/>
      <c r="O14" s="32"/>
      <c r="P14" s="33"/>
      <c r="Q14" s="34"/>
      <c r="R14" s="35">
        <v>0</v>
      </c>
      <c r="S14" s="36">
        <f t="shared" si="0"/>
        <v>0</v>
      </c>
      <c r="T14" s="36">
        <f t="shared" si="1"/>
        <v>0</v>
      </c>
      <c r="U14" s="37">
        <f t="shared" si="2"/>
        <v>0</v>
      </c>
    </row>
    <row r="15" spans="1:21" ht="45" customHeight="1" x14ac:dyDescent="0.25">
      <c r="A15" s="30">
        <v>4</v>
      </c>
      <c r="B15" s="13" t="s">
        <v>73</v>
      </c>
      <c r="C15" s="8"/>
      <c r="D15" s="11" t="s">
        <v>67</v>
      </c>
      <c r="E15" s="27" t="s">
        <v>72</v>
      </c>
      <c r="F15" s="17"/>
      <c r="G15" s="7"/>
      <c r="H15" s="18"/>
      <c r="I15" s="18"/>
      <c r="J15" s="12" t="s">
        <v>76</v>
      </c>
      <c r="K15" s="12">
        <v>0.1</v>
      </c>
      <c r="L15" s="31">
        <v>45323</v>
      </c>
      <c r="M15" s="32"/>
      <c r="N15" s="32"/>
      <c r="O15" s="32"/>
      <c r="P15" s="33"/>
      <c r="Q15" s="34"/>
      <c r="R15" s="35">
        <v>0</v>
      </c>
      <c r="S15" s="36">
        <f t="shared" si="0"/>
        <v>0</v>
      </c>
      <c r="T15" s="36">
        <f t="shared" si="1"/>
        <v>0</v>
      </c>
      <c r="U15" s="37">
        <f t="shared" si="2"/>
        <v>0</v>
      </c>
    </row>
    <row r="16" spans="1:21" ht="45" customHeight="1" x14ac:dyDescent="0.25">
      <c r="A16" s="30">
        <v>5</v>
      </c>
      <c r="B16" s="13" t="s">
        <v>73</v>
      </c>
      <c r="C16" s="10" t="s">
        <v>57</v>
      </c>
      <c r="D16" s="11" t="s">
        <v>68</v>
      </c>
      <c r="E16" s="27" t="s">
        <v>71</v>
      </c>
      <c r="F16" s="17"/>
      <c r="G16" s="7"/>
      <c r="H16" s="18"/>
      <c r="I16" s="18"/>
      <c r="J16" s="12" t="s">
        <v>76</v>
      </c>
      <c r="K16" s="12">
        <v>0.1</v>
      </c>
      <c r="L16" s="31">
        <v>45323</v>
      </c>
      <c r="M16" s="32"/>
      <c r="N16" s="32"/>
      <c r="O16" s="32"/>
      <c r="P16" s="33"/>
      <c r="Q16" s="34"/>
      <c r="R16" s="35">
        <v>0</v>
      </c>
      <c r="S16" s="36">
        <f t="shared" si="0"/>
        <v>0</v>
      </c>
      <c r="T16" s="36">
        <f t="shared" si="1"/>
        <v>0</v>
      </c>
      <c r="U16" s="37">
        <f t="shared" si="2"/>
        <v>0</v>
      </c>
    </row>
    <row r="17" spans="1:21" ht="45" customHeight="1" x14ac:dyDescent="0.25">
      <c r="A17" s="30">
        <v>6</v>
      </c>
      <c r="B17" s="13" t="s">
        <v>73</v>
      </c>
      <c r="C17" s="10" t="s">
        <v>58</v>
      </c>
      <c r="D17" s="11" t="s">
        <v>69</v>
      </c>
      <c r="E17" s="27" t="s">
        <v>70</v>
      </c>
      <c r="F17" s="17"/>
      <c r="G17" s="7"/>
      <c r="H17" s="18"/>
      <c r="I17" s="18"/>
      <c r="J17" s="12" t="s">
        <v>76</v>
      </c>
      <c r="K17" s="12">
        <v>0.3</v>
      </c>
      <c r="L17" s="31">
        <v>45323</v>
      </c>
      <c r="M17" s="32"/>
      <c r="N17" s="32"/>
      <c r="O17" s="32"/>
      <c r="P17" s="33"/>
      <c r="Q17" s="34"/>
      <c r="R17" s="35">
        <v>0</v>
      </c>
      <c r="S17" s="36">
        <f t="shared" si="0"/>
        <v>0</v>
      </c>
      <c r="T17" s="36">
        <f t="shared" si="1"/>
        <v>0</v>
      </c>
      <c r="U17" s="37">
        <f t="shared" si="2"/>
        <v>0</v>
      </c>
    </row>
    <row r="18" spans="1:21" x14ac:dyDescent="0.25">
      <c r="A18" s="38" t="s">
        <v>47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>
        <f>SUM(S12:S17)</f>
        <v>0</v>
      </c>
      <c r="T18" s="39">
        <f>SUM(T12:T17)</f>
        <v>0</v>
      </c>
      <c r="U18" s="39">
        <f>SUM(U12:U17)</f>
        <v>0</v>
      </c>
    </row>
    <row r="19" spans="1:21" ht="17.25" customHeight="1" x14ac:dyDescent="0.25">
      <c r="A19" s="40" t="s">
        <v>77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 t="s">
        <v>48</v>
      </c>
      <c r="N19" s="41"/>
      <c r="O19" s="41"/>
      <c r="P19" s="41"/>
      <c r="Q19" s="41"/>
      <c r="R19" s="41"/>
      <c r="S19" s="41"/>
      <c r="T19" s="41"/>
      <c r="U19" s="41"/>
    </row>
    <row r="20" spans="1:21" ht="48" customHeight="1" x14ac:dyDescent="0.25">
      <c r="A20" s="42" t="s">
        <v>78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1" t="s">
        <v>48</v>
      </c>
      <c r="N20" s="41"/>
      <c r="O20" s="41"/>
      <c r="P20" s="41"/>
      <c r="Q20" s="41"/>
      <c r="R20" s="41"/>
      <c r="S20" s="41"/>
      <c r="T20" s="41"/>
      <c r="U20" s="41"/>
    </row>
    <row r="21" spans="1:21" ht="35.25" customHeight="1" x14ac:dyDescent="0.25">
      <c r="A21" s="42" t="s">
        <v>49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1" t="s">
        <v>48</v>
      </c>
      <c r="N21" s="41"/>
      <c r="O21" s="41"/>
      <c r="P21" s="41"/>
      <c r="Q21" s="41"/>
      <c r="R21" s="41"/>
      <c r="S21" s="41"/>
      <c r="T21" s="41"/>
      <c r="U21" s="41"/>
    </row>
    <row r="22" spans="1:21" x14ac:dyDescent="0.25">
      <c r="A22" s="42" t="s">
        <v>50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1" t="s">
        <v>48</v>
      </c>
      <c r="N22" s="41"/>
      <c r="O22" s="41"/>
      <c r="P22" s="41"/>
      <c r="Q22" s="41"/>
      <c r="R22" s="41"/>
      <c r="S22" s="41"/>
      <c r="T22" s="41"/>
      <c r="U22" s="41"/>
    </row>
    <row r="23" spans="1:21" ht="30.75" customHeight="1" x14ac:dyDescent="0.25">
      <c r="A23" s="14" t="s">
        <v>79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6" t="s">
        <v>51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D26" t="s">
        <v>52</v>
      </c>
    </row>
  </sheetData>
  <mergeCells count="41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2:L22"/>
    <mergeCell ref="M22:U22"/>
    <mergeCell ref="A18:R18"/>
    <mergeCell ref="A20:L20"/>
    <mergeCell ref="M20:U20"/>
    <mergeCell ref="A19:L19"/>
    <mergeCell ref="M19:U19"/>
    <mergeCell ref="A21:L21"/>
    <mergeCell ref="M21:U21"/>
    <mergeCell ref="A23:U23"/>
    <mergeCell ref="F12:F17"/>
    <mergeCell ref="H12:H17"/>
    <mergeCell ref="R8:R10"/>
    <mergeCell ref="I12:I17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2023-11-07T11:37:27Z</dcterms:modified>
</cp:coreProperties>
</file>